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20730" windowHeight="11700"/>
  </bookViews>
  <sheets>
    <sheet name="Расход" sheetId="1" r:id="rId1"/>
    <sheet name="Приход" sheetId="2" r:id="rId2"/>
  </sheets>
  <definedNames>
    <definedName name="_xlnm._FilterDatabase" localSheetId="1" hidden="1">Приход!$A$2:$G$40</definedName>
  </definedNames>
  <calcPr calcId="145621" refMode="R1C1"/>
</workbook>
</file>

<file path=xl/calcChain.xml><?xml version="1.0" encoding="utf-8"?>
<calcChain xmlns="http://schemas.openxmlformats.org/spreadsheetml/2006/main">
  <c r="C40" i="2" l="1"/>
  <c r="C13" i="1"/>
  <c r="C12" i="1"/>
  <c r="C11" i="1"/>
</calcChain>
</file>

<file path=xl/comments1.xml><?xml version="1.0" encoding="utf-8"?>
<comments xmlns="http://schemas.openxmlformats.org/spreadsheetml/2006/main">
  <authors>
    <author>Автор</author>
  </authors>
  <commentList>
    <comment ref="C3" authorId="0">
      <text>
        <r>
          <rPr>
            <b/>
            <sz val="9"/>
            <color indexed="81"/>
            <rFont val="Tahoma"/>
            <family val="2"/>
            <charset val="204"/>
          </rPr>
          <t>Автор:</t>
        </r>
        <r>
          <rPr>
            <sz val="9"/>
            <color indexed="81"/>
            <rFont val="Tahoma"/>
            <family val="2"/>
            <charset val="204"/>
          </rPr>
          <t xml:space="preserve">
АО Малышко</t>
        </r>
      </text>
    </comment>
  </commentList>
</comments>
</file>

<file path=xl/sharedStrings.xml><?xml version="1.0" encoding="utf-8"?>
<sst xmlns="http://schemas.openxmlformats.org/spreadsheetml/2006/main" count="106" uniqueCount="60">
  <si>
    <t>Итого со счета фонда</t>
  </si>
  <si>
    <t>Помощь благотворителей</t>
  </si>
  <si>
    <t xml:space="preserve">Итого </t>
  </si>
  <si>
    <t>Благотворительное пожертвование</t>
  </si>
  <si>
    <t>Дата</t>
  </si>
  <si>
    <t>Назначение платежа</t>
  </si>
  <si>
    <t>Сумма</t>
  </si>
  <si>
    <t>Расходы в рамках проекта, акции, мерориятия</t>
  </si>
  <si>
    <t>Лабораторные исследования Крон Дарина</t>
  </si>
  <si>
    <t>Лабораторные исследования Власов Вячеслав</t>
  </si>
  <si>
    <t>Подгузники Маджидова Аниса</t>
  </si>
  <si>
    <t xml:space="preserve"> 5 упаковок</t>
  </si>
  <si>
    <t>Подгузники Симонов Владимир</t>
  </si>
  <si>
    <t>1 упаковка</t>
  </si>
  <si>
    <t>Подгузники Жогур Сергей</t>
  </si>
  <si>
    <t>Подгузники Колосова Виктория</t>
  </si>
  <si>
    <t>2 упаковки</t>
  </si>
  <si>
    <t>Подгузники Жданович Владимир</t>
  </si>
  <si>
    <t>Подгузники Дорохов Сергей</t>
  </si>
  <si>
    <t>Подгузники Беляйкин Виктор</t>
  </si>
  <si>
    <t xml:space="preserve"> TNT почта (экспресс перевозка диска, мед документов) Заболотина Анастасия</t>
  </si>
  <si>
    <t xml:space="preserve"> TNT почта (экспресс перевозка диска МРТ, мед документов) Дунаева Ангелина</t>
  </si>
  <si>
    <t xml:space="preserve"> TNT почта (экспресс перевозка диска, мед документов)</t>
  </si>
  <si>
    <t>Аваиаперелет Уваров Геннадий госпитализация ННПЦ Здоровья детей Москва</t>
  </si>
  <si>
    <t>Аваиаперелет Захарчук Марина госпитализация ННПЦ Здоровья детей Москва</t>
  </si>
  <si>
    <t>Захарчук Марина + сопровождение (госпитализация ННПЦ Здоровья детей Москва)</t>
  </si>
  <si>
    <t>Пчельникова Вероника +  сопровождение (обследование НИИ им. "Блохина", обследование МНТК МТ им Федорова)</t>
  </si>
  <si>
    <t>Беляйкина Екатерина +  сопровождение</t>
  </si>
  <si>
    <t>Чуйко Максим + сопровождение (осмотр в НИИ им. "Блохина")</t>
  </si>
  <si>
    <t>Лабораторные исследования Сиренко Марина</t>
  </si>
  <si>
    <t>Игрушки в корбку храбрости</t>
  </si>
  <si>
    <t>Лабораторные исследования Чуйко Максим</t>
  </si>
  <si>
    <t>Лабораторные исследования Акуленко Анастасия</t>
  </si>
  <si>
    <t>Лабораторные исследования Маньшин Алексей</t>
  </si>
  <si>
    <t>Лабораторные исследования Таскина Камилла</t>
  </si>
  <si>
    <t>Лабораторные исследования Доценко Тимур</t>
  </si>
  <si>
    <t>Лабораторные исследования Кан Анастасия</t>
  </si>
  <si>
    <t>Лабораторные исследования Лысенко Злата</t>
  </si>
  <si>
    <t>Лабораторные исследования Краснобаева Наталья</t>
  </si>
  <si>
    <t>Лабораторные исследования Доброкотова Кира</t>
  </si>
  <si>
    <t>анализ</t>
  </si>
  <si>
    <t>Лабораторные исследования Кватерчук Мария</t>
  </si>
  <si>
    <t>Лабораторные исследования Пилат Артем</t>
  </si>
  <si>
    <t>Благотворительное пожертвование, выемка ДС из копилки ООО "ДВ-Торг"</t>
  </si>
  <si>
    <t xml:space="preserve"> 96 000 р</t>
  </si>
  <si>
    <t>Квартира дла проживания родителей в г Москва, чьи дети находятся  на лечении или обследовании</t>
  </si>
  <si>
    <t xml:space="preserve">оплата  отправки   анализа HLA   в клинику   ФГБУ ФНКЦ ДГОИ им. Дмитрия Рогачева Крон Дарина </t>
  </si>
  <si>
    <t>10 000 руб.</t>
  </si>
  <si>
    <t>Благотворительное пожертвованиевыемка ДС из  ООО "ДВ-Торг"</t>
  </si>
  <si>
    <t>Благотворительное пожертвование Инфотех</t>
  </si>
  <si>
    <t>Благотворительное пожертвование Маджидов П.И.</t>
  </si>
  <si>
    <t>Благотворительное пожертвование Титов Е.В.</t>
  </si>
  <si>
    <t>Благотворительное пожертвование Захарчук</t>
  </si>
  <si>
    <t>Благотворительное пожертвование Захарчук</t>
  </si>
  <si>
    <t>Благотворительное пожертвование "Спартакиада"</t>
  </si>
  <si>
    <t>Благотворительное пожертвование для Крон Дарины</t>
  </si>
  <si>
    <t>Благотворительное пожертвование для Крон Дарины</t>
  </si>
  <si>
    <t>Благотворительное пожертвование с акции "Рисую, мечтаю, живу!"</t>
  </si>
  <si>
    <r>
      <t>Лабораторные исследования в ООО "ТАФИ-Диагностика" апрель 2017 года</t>
    </r>
    <r>
      <rPr>
        <sz val="10"/>
        <color rgb="FF000000"/>
        <rFont val="Times New Roman"/>
        <family val="1"/>
        <charset val="204"/>
      </rPr>
      <t xml:space="preserve">: </t>
    </r>
    <r>
      <rPr>
        <sz val="9"/>
        <color rgb="FF000000"/>
        <rFont val="Times New Roman"/>
        <family val="1"/>
        <charset val="204"/>
      </rPr>
      <t>Сиренко Марина, Чуйко Максим, Акуленко Анастасия, Маньшин Алексей, Власов Вячеслав, Таскина Камилла, Доценко Тимур, Кан Анастасия, Крон Дарина, Лысенко Злата, Краснобаева Наталья, Доброкотова Кира, Кватерчук Мария, Пилат Артем, Тычинский Давид, Филипов Матвей, Дьячук Анна, Субботина Дарья, Сорокин Дмитрий, Кузьмин Сергей, Гончаров Иван.</t>
    </r>
  </si>
  <si>
    <r>
      <t xml:space="preserve">Административные расходы на содержание фонда: </t>
    </r>
    <r>
      <rPr>
        <sz val="11"/>
        <rFont val="Times New Roman"/>
        <charset val="204"/>
      </rPr>
      <t>Комиссия за перечисление средств со счета согласно договора Расчетно Кассовое Обслуживание,</t>
    </r>
    <r>
      <rPr>
        <sz val="11"/>
        <color theme="1"/>
        <rFont val="Times New Roman"/>
        <family val="1"/>
        <charset val="204"/>
      </rPr>
      <t xml:space="preserve"> оплата  труда, </t>
    </r>
    <r>
      <rPr>
        <sz val="11"/>
        <rFont val="Times New Roman"/>
        <charset val="204"/>
      </rPr>
      <t>Налоги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</si>
</sst>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F800]dddd\,\ mmmm\ dd\,\ yyyy"/>
  </numFmts>
  <fonts count="13" x14ac:knownFonts="1">
    <font>
      <sz val="11"/>
      <name val="Calibri"/>
    </font>
    <font>
      <sz val="11"/>
      <color rgb="FF000000"/>
      <name val="Times New Roman"/>
      <charset val="204"/>
    </font>
    <font>
      <b/>
      <sz val="11"/>
      <color rgb="FF000000"/>
      <name val="Times New Roman"/>
      <charset val="204"/>
    </font>
    <font>
      <sz val="11"/>
      <color rgb="FF000000"/>
      <name val="Calibri"/>
      <charset val="204"/>
    </font>
    <font>
      <sz val="11"/>
      <name val="Times New Roman"/>
      <charset val="204"/>
    </font>
    <font>
      <sz val="10"/>
      <color rgb="FF000000"/>
      <name val="Times New Roman"/>
      <charset val="204"/>
    </font>
    <font>
      <sz val="10"/>
      <name val="Times New Roman"/>
      <charset val="204"/>
    </font>
    <font>
      <b/>
      <sz val="9"/>
      <color indexed="81"/>
      <name val="Tahoma"/>
      <family val="2"/>
      <charset val="204"/>
    </font>
    <font>
      <sz val="9"/>
      <color indexed="81"/>
      <name val="Tahoma"/>
      <family val="2"/>
      <charset val="204"/>
    </font>
    <font>
      <sz val="10"/>
      <color rgb="FF000000"/>
      <name val="Times New Roman"/>
      <family val="1"/>
      <charset val="204"/>
    </font>
    <font>
      <sz val="9"/>
      <color rgb="FF000000"/>
      <name val="Times New Roman"/>
      <family val="1"/>
      <charset val="204"/>
    </font>
    <font>
      <sz val="11"/>
      <color rgb="FF000000"/>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
    <xf numFmtId="0" fontId="0" fillId="0" borderId="0">
      <alignment vertical="center"/>
    </xf>
  </cellStyleXfs>
  <cellXfs count="68">
    <xf numFmtId="0" fontId="0" fillId="0" borderId="0" xfId="0">
      <alignment vertical="center"/>
    </xf>
    <xf numFmtId="0" fontId="1" fillId="0" borderId="0" xfId="0" applyFont="1" applyAlignment="1">
      <alignment horizontal="center" vertical="center" wrapText="1"/>
    </xf>
    <xf numFmtId="4" fontId="1" fillId="0" borderId="0" xfId="0" applyNumberFormat="1"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4" fontId="2" fillId="0" borderId="3"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0" fontId="1" fillId="0" borderId="5" xfId="0" applyFont="1" applyFill="1" applyBorder="1" applyAlignment="1">
      <alignment horizontal="center" vertical="center" wrapText="1"/>
    </xf>
    <xf numFmtId="4" fontId="1" fillId="0" borderId="6"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0" fontId="3" fillId="0" borderId="8" xfId="0" applyFont="1" applyBorder="1" applyAlignment="1">
      <alignment horizontal="center" vertical="center" wrapText="1"/>
    </xf>
    <xf numFmtId="4" fontId="1" fillId="0" borderId="8" xfId="0" applyNumberFormat="1" applyFont="1" applyBorder="1" applyAlignment="1">
      <alignment horizontal="center"/>
    </xf>
    <xf numFmtId="0" fontId="1" fillId="0" borderId="8" xfId="0" applyFont="1" applyBorder="1" applyAlignment="1">
      <alignment horizontal="center"/>
    </xf>
    <xf numFmtId="0" fontId="1" fillId="0" borderId="8" xfId="0" applyFont="1" applyBorder="1" applyAlignment="1">
      <alignment horizontal="center" vertical="center" wrapText="1"/>
    </xf>
    <xf numFmtId="4" fontId="3" fillId="0" borderId="8" xfId="0" applyNumberFormat="1" applyFont="1" applyBorder="1" applyAlignment="1">
      <alignment horizontal="center"/>
    </xf>
    <xf numFmtId="4" fontId="3" fillId="0" borderId="0" xfId="0" applyNumberFormat="1" applyFont="1" applyAlignment="1"/>
    <xf numFmtId="4" fontId="1"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164" fontId="1" fillId="0" borderId="13" xfId="0" applyNumberFormat="1" applyFont="1" applyBorder="1" applyAlignment="1">
      <alignment horizontal="center" vertical="center" wrapText="1"/>
    </xf>
    <xf numFmtId="0" fontId="2" fillId="0" borderId="14" xfId="0" applyFont="1" applyBorder="1" applyAlignment="1">
      <alignment horizontal="center" vertical="center" wrapText="1"/>
    </xf>
    <xf numFmtId="164" fontId="1" fillId="0" borderId="18" xfId="0" applyNumberFormat="1" applyFont="1" applyBorder="1" applyAlignment="1">
      <alignment horizontal="center" vertical="center" wrapText="1"/>
    </xf>
    <xf numFmtId="0" fontId="4" fillId="0" borderId="19" xfId="0" applyFont="1" applyBorder="1" applyAlignment="1">
      <alignment horizontal="center" vertical="center" wrapText="1"/>
    </xf>
    <xf numFmtId="0" fontId="4" fillId="0" borderId="8" xfId="0" applyFont="1" applyBorder="1" applyAlignment="1">
      <alignment horizontal="center" vertical="center" wrapText="1"/>
    </xf>
    <xf numFmtId="164" fontId="1" fillId="0" borderId="10" xfId="0" applyNumberFormat="1" applyFont="1" applyBorder="1" applyAlignment="1">
      <alignment horizontal="center" vertical="center" wrapText="1"/>
    </xf>
    <xf numFmtId="164" fontId="1" fillId="0" borderId="21" xfId="0" applyNumberFormat="1" applyFont="1" applyBorder="1" applyAlignment="1">
      <alignment horizontal="center" vertical="center" wrapText="1"/>
    </xf>
    <xf numFmtId="0" fontId="4" fillId="0" borderId="22" xfId="0" applyFont="1" applyBorder="1" applyAlignment="1">
      <alignment horizontal="center" vertical="center" wrapText="1"/>
    </xf>
    <xf numFmtId="164" fontId="1" fillId="0" borderId="8" xfId="0" applyNumberFormat="1" applyFont="1" applyBorder="1" applyAlignment="1">
      <alignment horizontal="center" vertical="center" wrapText="1"/>
    </xf>
    <xf numFmtId="0" fontId="5" fillId="0" borderId="8" xfId="0" applyNumberFormat="1" applyFont="1" applyFill="1" applyBorder="1" applyAlignment="1">
      <alignment horizontal="center" vertical="center" wrapText="1"/>
    </xf>
    <xf numFmtId="0" fontId="5" fillId="0" borderId="8" xfId="0" applyNumberFormat="1" applyFont="1" applyBorder="1" applyAlignment="1">
      <alignment horizontal="center" vertical="center" wrapText="1"/>
    </xf>
    <xf numFmtId="0" fontId="5" fillId="0" borderId="0" xfId="0" applyNumberFormat="1" applyFont="1" applyBorder="1" applyAlignment="1">
      <alignment horizontal="center" vertical="center" wrapText="1"/>
    </xf>
    <xf numFmtId="0" fontId="5" fillId="0" borderId="0"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4" fontId="1" fillId="0" borderId="0" xfId="0" applyNumberFormat="1" applyFont="1" applyFill="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13" xfId="0" applyFont="1" applyBorder="1" applyAlignment="1">
      <alignment horizontal="center" vertical="center" wrapText="1"/>
    </xf>
    <xf numFmtId="4" fontId="2" fillId="0" borderId="3" xfId="0" applyNumberFormat="1" applyFont="1" applyFill="1" applyBorder="1" applyAlignment="1">
      <alignment horizontal="center" vertical="center" wrapText="1"/>
    </xf>
    <xf numFmtId="165" fontId="3" fillId="0" borderId="4" xfId="0" applyNumberFormat="1" applyFont="1" applyBorder="1" applyAlignment="1"/>
    <xf numFmtId="0" fontId="1" fillId="0" borderId="5" xfId="0" applyFont="1" applyBorder="1" applyAlignment="1">
      <alignment horizontal="center" vertical="center" wrapText="1"/>
    </xf>
    <xf numFmtId="4" fontId="3" fillId="0" borderId="6" xfId="0" applyNumberFormat="1" applyFont="1" applyBorder="1" applyAlignment="1"/>
    <xf numFmtId="165" fontId="3" fillId="0" borderId="7" xfId="0" applyNumberFormat="1" applyFont="1" applyBorder="1" applyAlignment="1"/>
    <xf numFmtId="4" fontId="3" fillId="0" borderId="9" xfId="0" applyNumberFormat="1" applyFont="1" applyBorder="1" applyAlignment="1"/>
    <xf numFmtId="0" fontId="3" fillId="0" borderId="0" xfId="0" applyFont="1" applyBorder="1" applyAlignment="1"/>
    <xf numFmtId="0" fontId="3" fillId="0" borderId="0" xfId="0" applyFont="1" applyBorder="1" applyAlignment="1"/>
    <xf numFmtId="4" fontId="3" fillId="0" borderId="0" xfId="0" applyNumberFormat="1" applyFont="1" applyBorder="1" applyAlignment="1"/>
    <xf numFmtId="4" fontId="3" fillId="0" borderId="9" xfId="0" applyNumberFormat="1" applyFont="1" applyFill="1" applyBorder="1" applyAlignment="1"/>
    <xf numFmtId="4" fontId="3" fillId="0" borderId="0" xfId="0" applyNumberFormat="1" applyFont="1" applyBorder="1" applyAlignment="1"/>
    <xf numFmtId="4" fontId="1" fillId="0" borderId="12" xfId="0" applyNumberFormat="1" applyFont="1" applyFill="1" applyBorder="1" applyAlignment="1">
      <alignment horizontal="right" vertical="center" wrapText="1"/>
    </xf>
    <xf numFmtId="164" fontId="1" fillId="0" borderId="13" xfId="0" applyNumberFormat="1" applyFont="1" applyBorder="1" applyAlignment="1">
      <alignment vertical="center" wrapText="1"/>
    </xf>
    <xf numFmtId="0" fontId="3" fillId="0" borderId="0" xfId="0" applyFont="1" applyBorder="1" applyAlignment="1"/>
    <xf numFmtId="4" fontId="3" fillId="0" borderId="0" xfId="0" applyNumberFormat="1" applyFont="1" applyFill="1" applyBorder="1" applyAlignment="1"/>
    <xf numFmtId="4" fontId="1" fillId="0" borderId="17" xfId="0" applyNumberFormat="1" applyFont="1" applyBorder="1" applyAlignment="1">
      <alignment horizontal="center" vertical="center" wrapText="1"/>
    </xf>
    <xf numFmtId="4" fontId="1" fillId="0" borderId="20" xfId="0" applyNumberFormat="1" applyFont="1" applyBorder="1" applyAlignment="1">
      <alignment horizontal="center" vertical="center" wrapText="1"/>
    </xf>
    <xf numFmtId="4" fontId="1" fillId="0" borderId="23" xfId="0"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3" fillId="0" borderId="0" xfId="0" applyFont="1" applyBorder="1" applyAlignment="1"/>
    <xf numFmtId="4" fontId="1" fillId="2" borderId="12" xfId="0" applyNumberFormat="1" applyFont="1" applyFill="1" applyBorder="1" applyAlignment="1">
      <alignment horizontal="center" vertical="center" wrapText="1"/>
    </xf>
    <xf numFmtId="9" fontId="3" fillId="2" borderId="0" xfId="0" applyNumberFormat="1" applyFont="1" applyFill="1" applyAlignment="1"/>
    <xf numFmtId="0" fontId="3" fillId="2" borderId="0" xfId="0" applyFont="1" applyFill="1" applyAlignment="1"/>
    <xf numFmtId="0" fontId="11" fillId="0" borderId="8" xfId="0" applyFont="1" applyBorder="1" applyAlignment="1">
      <alignment horizontal="center" vertical="center" wrapText="1"/>
    </xf>
    <xf numFmtId="164" fontId="11" fillId="0" borderId="11" xfId="0" applyNumberFormat="1"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6"/>
  <sheetViews>
    <sheetView tabSelected="1" topLeftCell="A7" workbookViewId="0">
      <selection activeCell="D11" sqref="D11"/>
    </sheetView>
  </sheetViews>
  <sheetFormatPr defaultColWidth="9" defaultRowHeight="15" x14ac:dyDescent="0.25"/>
  <cols>
    <col min="1" max="1" width="12" style="1" customWidth="1"/>
    <col min="2" max="2" width="54.28515625" style="1" customWidth="1"/>
    <col min="3" max="3" width="11" style="2" customWidth="1"/>
    <col min="4" max="4" width="14.7109375" customWidth="1"/>
    <col min="5" max="5" width="9.140625"/>
    <col min="6" max="6" width="9.7109375" customWidth="1"/>
    <col min="7" max="256" width="9.140625" customWidth="1"/>
  </cols>
  <sheetData>
    <row r="1" spans="1:6" x14ac:dyDescent="0.25">
      <c r="A1" s="57"/>
      <c r="B1" s="57"/>
      <c r="C1" s="57"/>
    </row>
    <row r="2" spans="1:6" x14ac:dyDescent="0.25">
      <c r="A2" s="3" t="s">
        <v>4</v>
      </c>
      <c r="B2" s="4" t="s">
        <v>5</v>
      </c>
      <c r="C2" s="5" t="s">
        <v>6</v>
      </c>
    </row>
    <row r="3" spans="1:6" ht="32.25" customHeight="1" x14ac:dyDescent="0.25">
      <c r="A3" s="6">
        <v>42901</v>
      </c>
      <c r="B3" s="7" t="s">
        <v>46</v>
      </c>
      <c r="C3" s="8">
        <v>3161</v>
      </c>
    </row>
    <row r="4" spans="1:6" ht="30" x14ac:dyDescent="0.25">
      <c r="A4" s="9">
        <v>42902</v>
      </c>
      <c r="B4" s="10" t="s">
        <v>23</v>
      </c>
      <c r="C4" s="11">
        <v>24400</v>
      </c>
    </row>
    <row r="5" spans="1:6" ht="30" x14ac:dyDescent="0.25">
      <c r="A5" s="9">
        <v>42902</v>
      </c>
      <c r="B5" s="10" t="s">
        <v>24</v>
      </c>
      <c r="C5" s="11">
        <v>45500</v>
      </c>
    </row>
    <row r="6" spans="1:6" ht="30" x14ac:dyDescent="0.25">
      <c r="A6" s="9">
        <v>42902</v>
      </c>
      <c r="B6" s="10" t="s">
        <v>21</v>
      </c>
      <c r="C6" s="12">
        <v>4173.6099999999997</v>
      </c>
    </row>
    <row r="7" spans="1:6" ht="30" x14ac:dyDescent="0.25">
      <c r="A7" s="9">
        <v>42906</v>
      </c>
      <c r="B7" s="13" t="s">
        <v>20</v>
      </c>
      <c r="C7" s="14">
        <v>8202.27</v>
      </c>
    </row>
    <row r="8" spans="1:6" ht="30" x14ac:dyDescent="0.25">
      <c r="A8" s="9">
        <v>42909</v>
      </c>
      <c r="B8" s="13" t="s">
        <v>22</v>
      </c>
      <c r="C8" s="12">
        <v>4173.6099999999997</v>
      </c>
    </row>
    <row r="9" spans="1:6" ht="30" x14ac:dyDescent="0.25">
      <c r="A9" s="9">
        <v>42912</v>
      </c>
      <c r="B9" s="13" t="s">
        <v>22</v>
      </c>
      <c r="C9" s="14">
        <v>2018.46</v>
      </c>
    </row>
    <row r="10" spans="1:6" ht="112.5" customHeight="1" x14ac:dyDescent="0.25">
      <c r="A10" s="9">
        <v>42914</v>
      </c>
      <c r="B10" s="66" t="s">
        <v>58</v>
      </c>
      <c r="C10" s="14">
        <v>56189.25</v>
      </c>
      <c r="D10" s="15"/>
      <c r="F10" s="15"/>
    </row>
    <row r="11" spans="1:6" ht="42.75" customHeight="1" x14ac:dyDescent="0.25">
      <c r="A11" s="9"/>
      <c r="B11" s="13" t="s">
        <v>7</v>
      </c>
      <c r="C11" s="16">
        <f>5800+5000+20000+981+400+597.5</f>
        <v>32778.5</v>
      </c>
    </row>
    <row r="12" spans="1:6" ht="60" x14ac:dyDescent="0.25">
      <c r="A12" s="17"/>
      <c r="B12" s="67" t="s">
        <v>59</v>
      </c>
      <c r="C12" s="63">
        <f>1850+3112.07+10000+10413.79+4482.75</f>
        <v>29858.61</v>
      </c>
      <c r="D12" s="64"/>
      <c r="E12" s="65"/>
      <c r="F12" s="65"/>
    </row>
    <row r="13" spans="1:6" x14ac:dyDescent="0.25">
      <c r="A13" s="18"/>
      <c r="B13" s="19" t="s">
        <v>0</v>
      </c>
      <c r="C13" s="5">
        <f>SUM(C3:C12)</f>
        <v>210455.31</v>
      </c>
    </row>
    <row r="15" spans="1:6" ht="15.75" customHeight="1" x14ac:dyDescent="0.25">
      <c r="A15" s="56" t="s">
        <v>1</v>
      </c>
      <c r="B15" s="57"/>
      <c r="C15" s="57"/>
    </row>
    <row r="16" spans="1:6" ht="35.25" customHeight="1" x14ac:dyDescent="0.25">
      <c r="A16" s="58" t="s">
        <v>45</v>
      </c>
      <c r="B16" s="59"/>
      <c r="C16" s="60"/>
    </row>
    <row r="17" spans="1:3" ht="42.75" customHeight="1" x14ac:dyDescent="0.25">
      <c r="A17" s="20"/>
      <c r="B17" s="21" t="s">
        <v>25</v>
      </c>
      <c r="C17" s="53" t="s">
        <v>44</v>
      </c>
    </row>
    <row r="18" spans="1:3" ht="42.75" customHeight="1" x14ac:dyDescent="0.25">
      <c r="A18" s="9"/>
      <c r="B18" s="22" t="s">
        <v>26</v>
      </c>
      <c r="C18" s="54"/>
    </row>
    <row r="19" spans="1:3" ht="24" customHeight="1" x14ac:dyDescent="0.25">
      <c r="A19" s="23"/>
      <c r="B19" s="22" t="s">
        <v>27</v>
      </c>
      <c r="C19" s="54"/>
    </row>
    <row r="20" spans="1:3" ht="42.75" customHeight="1" x14ac:dyDescent="0.25">
      <c r="A20" s="24"/>
      <c r="B20" s="25" t="s">
        <v>28</v>
      </c>
      <c r="C20" s="55"/>
    </row>
    <row r="21" spans="1:3" hidden="1" x14ac:dyDescent="0.25">
      <c r="A21" s="26"/>
      <c r="B21" s="27" t="s">
        <v>29</v>
      </c>
      <c r="C21" s="27" t="s">
        <v>40</v>
      </c>
    </row>
    <row r="22" spans="1:3" hidden="1" x14ac:dyDescent="0.25">
      <c r="A22" s="26"/>
      <c r="B22" s="27" t="s">
        <v>31</v>
      </c>
      <c r="C22" s="27" t="s">
        <v>40</v>
      </c>
    </row>
    <row r="23" spans="1:3" hidden="1" x14ac:dyDescent="0.25">
      <c r="A23" s="26"/>
      <c r="B23" s="27" t="s">
        <v>32</v>
      </c>
      <c r="C23" s="27" t="s">
        <v>40</v>
      </c>
    </row>
    <row r="24" spans="1:3" hidden="1" x14ac:dyDescent="0.25">
      <c r="A24" s="26"/>
      <c r="B24" s="27" t="s">
        <v>33</v>
      </c>
      <c r="C24" s="27" t="s">
        <v>40</v>
      </c>
    </row>
    <row r="25" spans="1:3" hidden="1" x14ac:dyDescent="0.25">
      <c r="A25" s="26"/>
      <c r="B25" s="27" t="s">
        <v>9</v>
      </c>
      <c r="C25" s="27" t="s">
        <v>40</v>
      </c>
    </row>
    <row r="26" spans="1:3" hidden="1" x14ac:dyDescent="0.25">
      <c r="A26" s="26"/>
      <c r="B26" s="27" t="s">
        <v>34</v>
      </c>
      <c r="C26" s="27" t="s">
        <v>40</v>
      </c>
    </row>
    <row r="27" spans="1:3" hidden="1" x14ac:dyDescent="0.25">
      <c r="A27" s="26"/>
      <c r="B27" s="27" t="s">
        <v>35</v>
      </c>
      <c r="C27" s="27" t="s">
        <v>40</v>
      </c>
    </row>
    <row r="28" spans="1:3" hidden="1" x14ac:dyDescent="0.25">
      <c r="A28" s="13"/>
      <c r="B28" s="27" t="s">
        <v>36</v>
      </c>
      <c r="C28" s="27" t="s">
        <v>40</v>
      </c>
    </row>
    <row r="29" spans="1:3" hidden="1" x14ac:dyDescent="0.25">
      <c r="A29" s="13"/>
      <c r="B29" s="27" t="s">
        <v>8</v>
      </c>
      <c r="C29" s="27" t="s">
        <v>40</v>
      </c>
    </row>
    <row r="30" spans="1:3" hidden="1" x14ac:dyDescent="0.25">
      <c r="A30" s="13"/>
      <c r="B30" s="27" t="s">
        <v>37</v>
      </c>
      <c r="C30" s="27" t="s">
        <v>40</v>
      </c>
    </row>
    <row r="31" spans="1:3" hidden="1" x14ac:dyDescent="0.25">
      <c r="A31" s="13"/>
      <c r="B31" s="27" t="s">
        <v>38</v>
      </c>
      <c r="C31" s="27" t="s">
        <v>40</v>
      </c>
    </row>
    <row r="32" spans="1:3" hidden="1" x14ac:dyDescent="0.25">
      <c r="A32" s="13"/>
      <c r="B32" s="27" t="s">
        <v>39</v>
      </c>
      <c r="C32" s="27" t="s">
        <v>40</v>
      </c>
    </row>
    <row r="33" spans="1:3" hidden="1" x14ac:dyDescent="0.25">
      <c r="A33" s="13"/>
      <c r="B33" s="27" t="s">
        <v>41</v>
      </c>
      <c r="C33" s="27" t="s">
        <v>40</v>
      </c>
    </row>
    <row r="34" spans="1:3" hidden="1" x14ac:dyDescent="0.25">
      <c r="A34" s="13"/>
      <c r="B34" s="27" t="s">
        <v>42</v>
      </c>
      <c r="C34" s="27" t="s">
        <v>40</v>
      </c>
    </row>
    <row r="35" spans="1:3" x14ac:dyDescent="0.25">
      <c r="A35" s="13"/>
      <c r="B35" s="27" t="s">
        <v>10</v>
      </c>
      <c r="C35" s="27" t="s">
        <v>11</v>
      </c>
    </row>
    <row r="36" spans="1:3" x14ac:dyDescent="0.25">
      <c r="A36" s="13"/>
      <c r="B36" s="27" t="s">
        <v>12</v>
      </c>
      <c r="C36" s="28" t="s">
        <v>13</v>
      </c>
    </row>
    <row r="37" spans="1:3" x14ac:dyDescent="0.25">
      <c r="A37" s="13"/>
      <c r="B37" s="27" t="s">
        <v>14</v>
      </c>
      <c r="C37" s="28" t="s">
        <v>13</v>
      </c>
    </row>
    <row r="38" spans="1:3" x14ac:dyDescent="0.25">
      <c r="A38" s="13"/>
      <c r="B38" s="27" t="s">
        <v>15</v>
      </c>
      <c r="C38" s="28" t="s">
        <v>16</v>
      </c>
    </row>
    <row r="39" spans="1:3" x14ac:dyDescent="0.25">
      <c r="A39" s="13"/>
      <c r="B39" s="27" t="s">
        <v>17</v>
      </c>
      <c r="C39" s="28" t="s">
        <v>13</v>
      </c>
    </row>
    <row r="40" spans="1:3" x14ac:dyDescent="0.25">
      <c r="A40" s="13"/>
      <c r="B40" s="27" t="s">
        <v>18</v>
      </c>
      <c r="C40" s="28" t="s">
        <v>13</v>
      </c>
    </row>
    <row r="41" spans="1:3" x14ac:dyDescent="0.25">
      <c r="A41" s="13"/>
      <c r="B41" s="27" t="s">
        <v>19</v>
      </c>
      <c r="C41" s="28" t="s">
        <v>13</v>
      </c>
    </row>
    <row r="42" spans="1:3" x14ac:dyDescent="0.25">
      <c r="A42" s="13"/>
      <c r="B42" s="13" t="s">
        <v>30</v>
      </c>
      <c r="C42" s="27" t="s">
        <v>47</v>
      </c>
    </row>
    <row r="43" spans="1:3" x14ac:dyDescent="0.25">
      <c r="C43" s="29"/>
    </row>
    <row r="44" spans="1:3" x14ac:dyDescent="0.25">
      <c r="C44" s="30"/>
    </row>
    <row r="45" spans="1:3" x14ac:dyDescent="0.25">
      <c r="C45" s="31"/>
    </row>
    <row r="46" spans="1:3" x14ac:dyDescent="0.25">
      <c r="C46" s="29"/>
    </row>
  </sheetData>
  <mergeCells count="4">
    <mergeCell ref="C17:C20"/>
    <mergeCell ref="A15:C15"/>
    <mergeCell ref="A16:C16"/>
    <mergeCell ref="A1:C1"/>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5"/>
  <sheetViews>
    <sheetView topLeftCell="B1" workbookViewId="0">
      <selection activeCell="B10" sqref="B10"/>
    </sheetView>
  </sheetViews>
  <sheetFormatPr defaultColWidth="9" defaultRowHeight="15" x14ac:dyDescent="0.25"/>
  <cols>
    <col min="1" max="1" width="16" style="32" customWidth="1"/>
    <col min="2" max="2" width="50" style="33" customWidth="1"/>
    <col min="3" max="3" width="11.28515625" style="34" customWidth="1"/>
    <col min="4" max="256" width="9.140625" style="35" customWidth="1"/>
  </cols>
  <sheetData>
    <row r="1" spans="1:7" x14ac:dyDescent="0.25">
      <c r="A1" s="61"/>
      <c r="B1" s="61"/>
      <c r="C1" s="61"/>
    </row>
    <row r="2" spans="1:7" s="36" customFormat="1" x14ac:dyDescent="0.25">
      <c r="A2" s="37" t="s">
        <v>4</v>
      </c>
      <c r="B2" s="19" t="s">
        <v>5</v>
      </c>
      <c r="C2" s="38" t="s">
        <v>6</v>
      </c>
    </row>
    <row r="3" spans="1:7" ht="34.5" customHeight="1" x14ac:dyDescent="0.25">
      <c r="A3" s="39">
        <v>42887</v>
      </c>
      <c r="B3" s="40" t="s">
        <v>3</v>
      </c>
      <c r="C3" s="41">
        <v>1000</v>
      </c>
      <c r="D3" s="62"/>
      <c r="E3" s="62"/>
      <c r="F3" s="62"/>
      <c r="G3" s="62"/>
    </row>
    <row r="4" spans="1:7" x14ac:dyDescent="0.25">
      <c r="A4" s="42">
        <v>42887</v>
      </c>
      <c r="B4" s="13" t="s">
        <v>3</v>
      </c>
      <c r="C4" s="43">
        <v>486</v>
      </c>
      <c r="D4" s="44"/>
      <c r="E4" s="44"/>
      <c r="F4" s="44"/>
      <c r="G4" s="44"/>
    </row>
    <row r="5" spans="1:7" ht="22.5" customHeight="1" x14ac:dyDescent="0.25">
      <c r="A5" s="42">
        <v>42888</v>
      </c>
      <c r="B5" s="13" t="s">
        <v>3</v>
      </c>
      <c r="C5" s="43">
        <v>583.20000000000005</v>
      </c>
      <c r="D5" s="44"/>
      <c r="E5" s="44"/>
      <c r="F5" s="44"/>
      <c r="G5" s="44"/>
    </row>
    <row r="6" spans="1:7" ht="15" customHeight="1" x14ac:dyDescent="0.25">
      <c r="A6" s="42">
        <v>42891</v>
      </c>
      <c r="B6" s="13" t="s">
        <v>52</v>
      </c>
      <c r="C6" s="43">
        <v>3000</v>
      </c>
      <c r="D6" s="62"/>
      <c r="E6" s="62"/>
      <c r="F6" s="62"/>
      <c r="G6" s="62"/>
    </row>
    <row r="7" spans="1:7" ht="15" customHeight="1" x14ac:dyDescent="0.25">
      <c r="A7" s="42">
        <v>42891</v>
      </c>
      <c r="B7" s="13" t="s">
        <v>53</v>
      </c>
      <c r="C7" s="43">
        <v>5000</v>
      </c>
      <c r="D7" s="62"/>
      <c r="E7" s="62"/>
      <c r="F7" s="62"/>
      <c r="G7" s="62"/>
    </row>
    <row r="8" spans="1:7" ht="27.4" customHeight="1" x14ac:dyDescent="0.25">
      <c r="A8" s="42">
        <v>42892</v>
      </c>
      <c r="B8" s="13" t="s">
        <v>3</v>
      </c>
      <c r="C8" s="43">
        <v>7776</v>
      </c>
      <c r="D8" s="44"/>
      <c r="E8" s="44"/>
      <c r="F8" s="44"/>
      <c r="G8" s="44"/>
    </row>
    <row r="9" spans="1:7" customFormat="1" ht="30" x14ac:dyDescent="0.25">
      <c r="A9" s="42"/>
      <c r="B9" s="13" t="s">
        <v>57</v>
      </c>
      <c r="C9" s="43">
        <v>34610</v>
      </c>
      <c r="D9" s="44"/>
      <c r="E9" s="44"/>
      <c r="F9" s="44"/>
      <c r="G9" s="44"/>
    </row>
    <row r="10" spans="1:7" ht="41.65" customHeight="1" x14ac:dyDescent="0.25">
      <c r="A10" s="42">
        <v>42892</v>
      </c>
      <c r="B10" s="13" t="s">
        <v>57</v>
      </c>
      <c r="C10" s="43">
        <v>13350.4</v>
      </c>
      <c r="D10" s="45"/>
      <c r="E10" s="45"/>
      <c r="F10" s="45"/>
      <c r="G10" s="45"/>
    </row>
    <row r="11" spans="1:7" ht="32.25" customHeight="1" x14ac:dyDescent="0.25">
      <c r="A11" s="42">
        <v>42892</v>
      </c>
      <c r="B11" s="13" t="s">
        <v>43</v>
      </c>
      <c r="C11" s="43">
        <v>19610</v>
      </c>
      <c r="D11" s="44"/>
      <c r="E11" s="44"/>
      <c r="F11" s="46"/>
      <c r="G11" s="44"/>
    </row>
    <row r="12" spans="1:7" ht="15" customHeight="1" x14ac:dyDescent="0.25">
      <c r="A12" s="42">
        <v>42895</v>
      </c>
      <c r="B12" s="13" t="s">
        <v>3</v>
      </c>
      <c r="C12" s="43">
        <v>2041.2</v>
      </c>
      <c r="D12" s="44"/>
      <c r="E12" s="44"/>
      <c r="F12" s="44"/>
      <c r="G12" s="44"/>
    </row>
    <row r="13" spans="1:7" ht="15" customHeight="1" x14ac:dyDescent="0.25">
      <c r="A13" s="42">
        <v>42900</v>
      </c>
      <c r="B13" s="13" t="s">
        <v>3</v>
      </c>
      <c r="C13" s="43">
        <v>8347.5400000000009</v>
      </c>
      <c r="D13" s="44"/>
      <c r="E13" s="44"/>
      <c r="F13" s="44"/>
      <c r="G13" s="44"/>
    </row>
    <row r="14" spans="1:7" ht="15" customHeight="1" x14ac:dyDescent="0.25">
      <c r="A14" s="42">
        <v>42901</v>
      </c>
      <c r="B14" s="13" t="s">
        <v>3</v>
      </c>
      <c r="C14" s="43">
        <v>12052.8</v>
      </c>
      <c r="D14" s="44"/>
      <c r="E14" s="44"/>
      <c r="F14" s="44"/>
      <c r="G14" s="44"/>
    </row>
    <row r="15" spans="1:7" ht="15" customHeight="1" x14ac:dyDescent="0.25">
      <c r="A15" s="42">
        <v>42902</v>
      </c>
      <c r="B15" s="13" t="s">
        <v>3</v>
      </c>
      <c r="C15" s="43">
        <v>972</v>
      </c>
      <c r="D15" s="44"/>
      <c r="E15" s="44"/>
      <c r="F15" s="44"/>
      <c r="G15" s="44"/>
    </row>
    <row r="16" spans="1:7" ht="15" customHeight="1" x14ac:dyDescent="0.25">
      <c r="A16" s="42">
        <v>42902</v>
      </c>
      <c r="B16" s="13" t="s">
        <v>3</v>
      </c>
      <c r="C16" s="43">
        <v>6852.6</v>
      </c>
      <c r="D16" s="44"/>
      <c r="E16" s="44"/>
      <c r="F16" s="44"/>
      <c r="G16" s="44"/>
    </row>
    <row r="17" spans="1:7" ht="15" customHeight="1" x14ac:dyDescent="0.25">
      <c r="A17" s="42">
        <v>42902</v>
      </c>
      <c r="B17" s="13" t="s">
        <v>3</v>
      </c>
      <c r="C17" s="43">
        <v>1000</v>
      </c>
      <c r="D17" s="62"/>
      <c r="E17" s="62"/>
      <c r="F17" s="62"/>
      <c r="G17" s="62"/>
    </row>
    <row r="18" spans="1:7" ht="15" customHeight="1" x14ac:dyDescent="0.25">
      <c r="A18" s="42">
        <v>42905</v>
      </c>
      <c r="B18" s="13" t="s">
        <v>3</v>
      </c>
      <c r="C18" s="43">
        <v>972</v>
      </c>
      <c r="D18" s="62"/>
      <c r="E18" s="62"/>
      <c r="F18" s="62"/>
      <c r="G18" s="62"/>
    </row>
    <row r="19" spans="1:7" ht="15" customHeight="1" x14ac:dyDescent="0.25">
      <c r="A19" s="42">
        <v>42905</v>
      </c>
      <c r="B19" s="13" t="s">
        <v>3</v>
      </c>
      <c r="C19" s="43">
        <v>286.74</v>
      </c>
      <c r="D19" s="62"/>
      <c r="E19" s="62"/>
      <c r="F19" s="62"/>
      <c r="G19" s="62"/>
    </row>
    <row r="20" spans="1:7" ht="15" customHeight="1" x14ac:dyDescent="0.25">
      <c r="A20" s="42">
        <v>42905</v>
      </c>
      <c r="B20" s="13" t="s">
        <v>3</v>
      </c>
      <c r="C20" s="43">
        <v>1263.5999999999999</v>
      </c>
      <c r="D20" s="62"/>
      <c r="E20" s="62"/>
      <c r="F20" s="62"/>
      <c r="G20" s="62"/>
    </row>
    <row r="21" spans="1:7" ht="15" customHeight="1" x14ac:dyDescent="0.25">
      <c r="A21" s="42">
        <v>42906</v>
      </c>
      <c r="B21" s="13" t="s">
        <v>3</v>
      </c>
      <c r="C21" s="43">
        <v>427.68</v>
      </c>
      <c r="D21" s="62"/>
      <c r="E21" s="62"/>
      <c r="F21" s="62"/>
      <c r="G21" s="62"/>
    </row>
    <row r="22" spans="1:7" ht="15" customHeight="1" x14ac:dyDescent="0.25">
      <c r="A22" s="42">
        <v>42907</v>
      </c>
      <c r="B22" s="13" t="s">
        <v>50</v>
      </c>
      <c r="C22" s="43">
        <v>5000</v>
      </c>
      <c r="D22" s="62"/>
      <c r="E22" s="62"/>
      <c r="F22" s="62"/>
      <c r="G22" s="62"/>
    </row>
    <row r="23" spans="1:7" ht="15" customHeight="1" x14ac:dyDescent="0.25">
      <c r="A23" s="42">
        <v>42908</v>
      </c>
      <c r="B23" s="13" t="s">
        <v>3</v>
      </c>
      <c r="C23" s="43">
        <v>97.2</v>
      </c>
      <c r="D23" s="62"/>
      <c r="E23" s="62"/>
      <c r="F23" s="62"/>
      <c r="G23" s="62"/>
    </row>
    <row r="24" spans="1:7" ht="29.25" customHeight="1" x14ac:dyDescent="0.25">
      <c r="A24" s="42">
        <v>42907</v>
      </c>
      <c r="B24" s="13" t="s">
        <v>43</v>
      </c>
      <c r="C24" s="47">
        <v>25719</v>
      </c>
      <c r="D24" s="62"/>
      <c r="E24" s="62"/>
      <c r="F24" s="62"/>
      <c r="G24" s="62"/>
    </row>
    <row r="25" spans="1:7" ht="13.5" customHeight="1" x14ac:dyDescent="0.25">
      <c r="A25" s="42">
        <v>42908</v>
      </c>
      <c r="B25" s="13" t="s">
        <v>3</v>
      </c>
      <c r="C25" s="43">
        <v>1458</v>
      </c>
    </row>
    <row r="26" spans="1:7" ht="13.5" customHeight="1" x14ac:dyDescent="0.25">
      <c r="A26" s="42">
        <v>42908</v>
      </c>
      <c r="B26" s="13" t="s">
        <v>49</v>
      </c>
      <c r="C26" s="43">
        <v>18424.099999999999</v>
      </c>
    </row>
    <row r="27" spans="1:7" ht="13.5" customHeight="1" x14ac:dyDescent="0.25">
      <c r="A27" s="42">
        <v>42909</v>
      </c>
      <c r="B27" s="13" t="s">
        <v>51</v>
      </c>
      <c r="C27" s="43">
        <v>500</v>
      </c>
    </row>
    <row r="28" spans="1:7" ht="13.5" customHeight="1" x14ac:dyDescent="0.25">
      <c r="A28" s="42">
        <v>42909</v>
      </c>
      <c r="B28" s="13" t="s">
        <v>3</v>
      </c>
      <c r="C28" s="43">
        <v>3985.2</v>
      </c>
    </row>
    <row r="29" spans="1:7" x14ac:dyDescent="0.25">
      <c r="A29" s="42">
        <v>42909</v>
      </c>
      <c r="B29" s="13" t="s">
        <v>3</v>
      </c>
      <c r="C29" s="43">
        <v>5000</v>
      </c>
    </row>
    <row r="30" spans="1:7" x14ac:dyDescent="0.25">
      <c r="A30" s="42">
        <v>42909</v>
      </c>
      <c r="B30" s="13" t="s">
        <v>54</v>
      </c>
      <c r="C30" s="43">
        <v>1000</v>
      </c>
    </row>
    <row r="31" spans="1:7" x14ac:dyDescent="0.25">
      <c r="A31" s="42">
        <v>42909</v>
      </c>
      <c r="B31" s="13" t="s">
        <v>55</v>
      </c>
      <c r="C31" s="43">
        <v>5000</v>
      </c>
    </row>
    <row r="32" spans="1:7" x14ac:dyDescent="0.25">
      <c r="A32" s="42">
        <v>42909</v>
      </c>
      <c r="B32" s="13" t="s">
        <v>56</v>
      </c>
      <c r="C32" s="43">
        <v>5000</v>
      </c>
    </row>
    <row r="33" spans="1:5" x14ac:dyDescent="0.25">
      <c r="A33" s="42">
        <v>42912</v>
      </c>
      <c r="B33" s="13" t="s">
        <v>3</v>
      </c>
      <c r="C33" s="43">
        <v>25174.799999999999</v>
      </c>
    </row>
    <row r="34" spans="1:5" x14ac:dyDescent="0.25">
      <c r="A34" s="42">
        <v>42913</v>
      </c>
      <c r="B34" s="13" t="s">
        <v>3</v>
      </c>
      <c r="C34" s="43">
        <v>8250</v>
      </c>
    </row>
    <row r="35" spans="1:5" x14ac:dyDescent="0.25">
      <c r="A35" s="42">
        <v>42914</v>
      </c>
      <c r="B35" s="13" t="s">
        <v>3</v>
      </c>
      <c r="C35" s="43">
        <v>10300</v>
      </c>
    </row>
    <row r="36" spans="1:5" ht="21.4" customHeight="1" x14ac:dyDescent="0.25">
      <c r="A36" s="42">
        <v>42914</v>
      </c>
      <c r="B36" s="13" t="s">
        <v>3</v>
      </c>
      <c r="C36" s="43">
        <v>400</v>
      </c>
    </row>
    <row r="37" spans="1:5" x14ac:dyDescent="0.25">
      <c r="A37" s="42">
        <v>42914</v>
      </c>
      <c r="B37" s="13" t="s">
        <v>3</v>
      </c>
      <c r="C37" s="43">
        <v>6706.8</v>
      </c>
      <c r="E37" s="48"/>
    </row>
    <row r="38" spans="1:5" ht="30" x14ac:dyDescent="0.25">
      <c r="A38" s="42">
        <v>42914</v>
      </c>
      <c r="B38" s="13" t="s">
        <v>48</v>
      </c>
      <c r="C38" s="49">
        <v>124000</v>
      </c>
      <c r="E38" s="48"/>
    </row>
    <row r="39" spans="1:5" x14ac:dyDescent="0.25">
      <c r="A39" s="42">
        <v>42915</v>
      </c>
      <c r="B39" s="13" t="s">
        <v>3</v>
      </c>
      <c r="C39" s="43">
        <v>30812.400000000001</v>
      </c>
    </row>
    <row r="40" spans="1:5" x14ac:dyDescent="0.25">
      <c r="A40" s="50"/>
      <c r="B40" s="19" t="s">
        <v>2</v>
      </c>
      <c r="C40" s="38">
        <f>SUM(C3:C39)</f>
        <v>396459.26</v>
      </c>
    </row>
    <row r="42" spans="1:5" x14ac:dyDescent="0.25">
      <c r="A42" s="51"/>
      <c r="B42" s="35"/>
      <c r="C42" s="52"/>
    </row>
    <row r="43" spans="1:5" x14ac:dyDescent="0.25">
      <c r="A43" s="51"/>
      <c r="B43" s="35"/>
      <c r="C43" s="52"/>
    </row>
    <row r="44" spans="1:5" x14ac:dyDescent="0.25">
      <c r="A44" s="51"/>
      <c r="B44" s="35"/>
      <c r="C44" s="52"/>
    </row>
    <row r="45" spans="1:5" x14ac:dyDescent="0.25">
      <c r="A45" s="51"/>
      <c r="B45" s="35"/>
      <c r="C45" s="52"/>
    </row>
    <row r="46" spans="1:5" x14ac:dyDescent="0.25">
      <c r="A46" s="51"/>
      <c r="B46" s="35"/>
      <c r="C46" s="52"/>
    </row>
    <row r="47" spans="1:5" x14ac:dyDescent="0.25">
      <c r="A47" s="51"/>
      <c r="B47" s="35"/>
      <c r="C47" s="52"/>
    </row>
    <row r="48" spans="1:5" x14ac:dyDescent="0.25">
      <c r="A48" s="51"/>
      <c r="B48" s="35"/>
      <c r="C48" s="52"/>
    </row>
    <row r="49" spans="1:3" x14ac:dyDescent="0.25">
      <c r="A49" s="51"/>
      <c r="B49" s="35"/>
      <c r="C49" s="52"/>
    </row>
    <row r="50" spans="1:3" x14ac:dyDescent="0.25">
      <c r="A50" s="51"/>
      <c r="B50" s="35"/>
      <c r="C50" s="52"/>
    </row>
    <row r="51" spans="1:3" x14ac:dyDescent="0.25">
      <c r="A51" s="51"/>
      <c r="B51" s="35"/>
      <c r="C51" s="52"/>
    </row>
    <row r="52" spans="1:3" x14ac:dyDescent="0.25">
      <c r="A52" s="51"/>
      <c r="B52" s="35"/>
      <c r="C52" s="52"/>
    </row>
    <row r="53" spans="1:3" x14ac:dyDescent="0.25">
      <c r="A53" s="51"/>
      <c r="B53" s="35"/>
      <c r="C53" s="52"/>
    </row>
    <row r="54" spans="1:3" x14ac:dyDescent="0.25">
      <c r="A54" s="51"/>
      <c r="B54" s="35"/>
      <c r="C54" s="52"/>
    </row>
    <row r="55" spans="1:3" x14ac:dyDescent="0.25">
      <c r="A55" s="51"/>
      <c r="B55" s="35"/>
      <c r="C55" s="52"/>
    </row>
  </sheetData>
  <mergeCells count="12">
    <mergeCell ref="D24:G24"/>
    <mergeCell ref="D17:G17"/>
    <mergeCell ref="D18:G18"/>
    <mergeCell ref="D19:G19"/>
    <mergeCell ref="D20:G20"/>
    <mergeCell ref="D21:G21"/>
    <mergeCell ref="D22:G22"/>
    <mergeCell ref="A1:C1"/>
    <mergeCell ref="D6:G6"/>
    <mergeCell ref="D7:G7"/>
    <mergeCell ref="D3:G3"/>
    <mergeCell ref="D23:G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Павел Гулевич</dc:creator>
  <cp:lastModifiedBy>Павел</cp:lastModifiedBy>
  <dcterms:created xsi:type="dcterms:W3CDTF">2006-09-27T17:33:49Z</dcterms:created>
  <dcterms:modified xsi:type="dcterms:W3CDTF">2017-07-07T20:16:44Z</dcterms:modified>
</cp:coreProperties>
</file>